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545" windowWidth="15360" windowHeight="8790" activeTab="1"/>
  </bookViews>
  <sheets>
    <sheet name="Instructions" sheetId="1" r:id="rId1"/>
    <sheet name="Questions" sheetId="2" r:id="rId2"/>
  </sheets>
  <definedNames>
    <definedName name="_xlnm.Print_Area" localSheetId="0">'Instructions'!$C$1:$S$33</definedName>
  </definedNames>
  <calcPr fullCalcOnLoad="1"/>
</workbook>
</file>

<file path=xl/sharedStrings.xml><?xml version="1.0" encoding="utf-8"?>
<sst xmlns="http://schemas.openxmlformats.org/spreadsheetml/2006/main" count="61" uniqueCount="27">
  <si>
    <t>Practice Questions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</si>
  <si>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</si>
  <si>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</si>
  <si>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</si>
  <si>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</si>
  <si>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</si>
  <si>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</si>
  <si>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</si>
  <si>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</si>
  <si>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</si>
  <si>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</si>
  <si>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12.</t>
  </si>
  <si>
    <t>11.</t>
  </si>
  <si>
    <t>Answers:</t>
  </si>
  <si>
    <t xml:space="preserve">If you do not like a particular set of questions simply press the F9 key for a new set. </t>
  </si>
  <si>
    <r>
      <t>©</t>
    </r>
    <r>
      <rPr>
        <sz val="10"/>
        <rFont val="Trebuchet MS"/>
        <family val="2"/>
      </rPr>
      <t xml:space="preserve"> Hedgehog Mathematical Sheets</t>
    </r>
  </si>
  <si>
    <t>Now just click on the Questions tab below, check that the sheet is okay then print.</t>
  </si>
  <si>
    <t xml:space="preserve"> </t>
  </si>
  <si>
    <t>+</t>
  </si>
  <si>
    <t xml:space="preserve">This produces a series of questions that get gradually harder, with a set of answers. </t>
  </si>
  <si>
    <t>13.</t>
  </si>
  <si>
    <t>14.</t>
  </si>
  <si>
    <t>15.</t>
  </si>
  <si>
    <t>16.</t>
  </si>
  <si>
    <t>Decimal Add &amp; Sub</t>
  </si>
  <si>
    <t>-</t>
  </si>
  <si>
    <t>Fold the answers back along the dotted line then do the sums on a separate piece of paper.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</si>
</sst>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color indexed="8"/>
      <name val="Comic Sans MS"/>
      <family val="0"/>
    </font>
    <font>
      <sz val="8"/>
      <name val="Arial"/>
      <family val="0"/>
    </font>
    <font>
      <sz val="10"/>
      <name val="Trebuchet MS"/>
      <family val="2"/>
    </font>
    <font>
      <sz val="20"/>
      <name val="Trebuchet MS"/>
      <family val="2"/>
    </font>
    <font>
      <sz val="26"/>
      <name val="Trebuchet MS"/>
      <family val="2"/>
    </font>
    <font>
      <sz val="36"/>
      <name val="Trebuchet MS"/>
      <family val="2"/>
    </font>
    <font>
      <sz val="20"/>
      <name val="Arial"/>
      <family val="0"/>
    </font>
    <font>
      <sz val="16"/>
      <name val="Trebuchet MS"/>
      <family val="2"/>
    </font>
    <font>
      <sz val="16"/>
      <name val="Arial"/>
      <family val="0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readingOrder="1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4" fillId="0" borderId="0" xfId="0" applyNumberFormat="1" applyFont="1" applyAlignment="1" quotePrefix="1">
      <alignment textRotation="90" readingOrder="1"/>
    </xf>
    <xf numFmtId="0" fontId="4" fillId="0" borderId="0" xfId="0" applyNumberFormat="1" applyFont="1" applyAlignment="1">
      <alignment textRotation="90" readingOrder="1"/>
    </xf>
    <xf numFmtId="0" fontId="4" fillId="0" borderId="0" xfId="0" applyNumberFormat="1" applyFont="1" applyBorder="1" applyAlignment="1">
      <alignment horizontal="left" textRotation="90" readingOrder="1"/>
    </xf>
    <xf numFmtId="0" fontId="4" fillId="0" borderId="0" xfId="0" applyNumberFormat="1" applyFont="1" applyAlignment="1">
      <alignment horizontal="left" textRotation="90" readingOrder="1"/>
    </xf>
    <xf numFmtId="0" fontId="10" fillId="0" borderId="0" xfId="0" applyNumberFormat="1" applyFont="1" applyAlignment="1">
      <alignment readingOrder="1"/>
    </xf>
    <xf numFmtId="0" fontId="10" fillId="0" borderId="0" xfId="0" applyNumberFormat="1" applyFont="1" applyAlignment="1" quotePrefix="1">
      <alignment textRotation="90" readingOrder="1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textRotation="90" readingOrder="1"/>
    </xf>
    <xf numFmtId="0" fontId="10" fillId="0" borderId="0" xfId="0" applyNumberFormat="1" applyFont="1" applyBorder="1" applyAlignment="1">
      <alignment horizontal="left" textRotation="90" readingOrder="1"/>
    </xf>
    <xf numFmtId="0" fontId="10" fillId="0" borderId="0" xfId="0" applyNumberFormat="1" applyFont="1" applyAlignment="1">
      <alignment horizontal="left" textRotation="90" readingOrder="1"/>
    </xf>
    <xf numFmtId="0" fontId="10" fillId="0" borderId="0" xfId="0" applyNumberFormat="1" applyFont="1" applyAlignment="1">
      <alignment vertical="center" textRotation="90" readingOrder="1"/>
    </xf>
    <xf numFmtId="0" fontId="10" fillId="0" borderId="0" xfId="0" applyNumberFormat="1" applyFont="1" applyAlignment="1">
      <alignment horizontal="left" vertical="center" textRotation="90" readingOrder="1"/>
    </xf>
    <xf numFmtId="0" fontId="10" fillId="0" borderId="0" xfId="0" applyNumberFormat="1" applyFont="1" applyAlignment="1" quotePrefix="1">
      <alignment horizontal="left" vertical="center" textRotation="90" readingOrder="1"/>
    </xf>
    <xf numFmtId="0" fontId="9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textRotation="90" readingOrder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1</xdr:row>
      <xdr:rowOff>28575</xdr:rowOff>
    </xdr:from>
    <xdr:to>
      <xdr:col>12</xdr:col>
      <xdr:colOff>266700</xdr:colOff>
      <xdr:row>10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048000" y="190500"/>
          <a:ext cx="1733550" cy="1428750"/>
          <a:chOff x="7539" y="139"/>
          <a:chExt cx="2820" cy="213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-2061" b="-2278"/>
          <a:stretch>
            <a:fillRect/>
          </a:stretch>
        </xdr:blipFill>
        <xdr:spPr>
          <a:xfrm>
            <a:off x="7827" y="139"/>
            <a:ext cx="2263" cy="1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47625</xdr:rowOff>
    </xdr:from>
    <xdr:to>
      <xdr:col>23</xdr:col>
      <xdr:colOff>38100</xdr:colOff>
      <xdr:row>5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3667125" y="47625"/>
          <a:ext cx="1771650" cy="1428750"/>
          <a:chOff x="7539" y="139"/>
          <a:chExt cx="2820" cy="213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-2061" b="-2278"/>
          <a:stretch>
            <a:fillRect/>
          </a:stretch>
        </xdr:blipFill>
        <xdr:spPr>
          <a:xfrm>
            <a:off x="7827" y="139"/>
            <a:ext cx="2263" cy="16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RowColHeaders="0" workbookViewId="0" topLeftCell="A1">
      <selection activeCell="B22" sqref="B22"/>
    </sheetView>
  </sheetViews>
  <sheetFormatPr defaultColWidth="9.140625" defaultRowHeight="12.75"/>
  <cols>
    <col min="3" max="3" width="6.140625" style="0" customWidth="1"/>
    <col min="4" max="4" width="7.00390625" style="0" customWidth="1"/>
    <col min="5" max="5" width="3.8515625" style="0" bestFit="1" customWidth="1"/>
    <col min="6" max="7" width="4.28125" style="0" bestFit="1" customWidth="1"/>
    <col min="8" max="8" width="4.8515625" style="0" customWidth="1"/>
    <col min="9" max="9" width="4.00390625" style="0" customWidth="1"/>
    <col min="10" max="10" width="6.8515625" style="0" customWidth="1"/>
    <col min="11" max="11" width="3.8515625" style="0" bestFit="1" customWidth="1"/>
    <col min="12" max="14" width="4.28125" style="0" bestFit="1" customWidth="1"/>
    <col min="15" max="15" width="6.00390625" style="0" customWidth="1"/>
    <col min="16" max="16" width="6.57421875" style="0" bestFit="1" customWidth="1"/>
    <col min="17" max="17" width="3.8515625" style="0" bestFit="1" customWidth="1"/>
    <col min="18" max="20" width="4.28125" style="0" bestFit="1" customWidth="1"/>
  </cols>
  <sheetData>
    <row r="1" spans="1:2" ht="12.75">
      <c r="A1" t="s">
        <v>17</v>
      </c>
      <c r="B1" t="s">
        <v>17</v>
      </c>
    </row>
    <row r="12" spans="3:19" ht="46.5">
      <c r="C12" s="30" t="s"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5" spans="3:19" ht="46.5">
      <c r="C15" s="30" t="s">
        <v>24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8" spans="3:19" ht="55.5" customHeight="1">
      <c r="C18" s="27" t="s">
        <v>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20" spans="3:19" ht="55.5" customHeight="1">
      <c r="C20" s="27" t="s">
        <v>14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2" spans="3:19" ht="55.5" customHeight="1">
      <c r="C22" s="27" t="s">
        <v>16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4" spans="2:20" ht="61.5" customHeight="1">
      <c r="B24" s="31" t="s">
        <v>26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8" spans="3:19" ht="15">
      <c r="C28" s="28" t="s">
        <v>15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</sheetData>
  <sheetProtection password="DFE5" sheet="1" objects="1" scenarios="1" selectLockedCells="1" selectUnlockedCells="1"/>
  <mergeCells count="7">
    <mergeCell ref="C22:S22"/>
    <mergeCell ref="C28:S28"/>
    <mergeCell ref="C12:S12"/>
    <mergeCell ref="C15:S15"/>
    <mergeCell ref="C18:S18"/>
    <mergeCell ref="C20:S20"/>
    <mergeCell ref="B24:T24"/>
  </mergeCells>
  <printOptions/>
  <pageMargins left="0.7480314960629921" right="0.7480314960629921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3"/>
  <sheetViews>
    <sheetView showGridLines="0" showRowColHeaders="0" tabSelected="1" zoomScaleSheetLayoutView="100" workbookViewId="0" topLeftCell="A1">
      <selection activeCell="F9" sqref="F9:H9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3.421875" style="0" customWidth="1"/>
    <col min="4" max="4" width="4.28125" style="0" bestFit="1" customWidth="1"/>
    <col min="5" max="5" width="3.00390625" style="0" bestFit="1" customWidth="1"/>
    <col min="6" max="7" width="3.421875" style="0" customWidth="1"/>
    <col min="8" max="8" width="2.57421875" style="0" customWidth="1"/>
    <col min="9" max="12" width="3.421875" style="0" customWidth="1"/>
    <col min="13" max="13" width="5.140625" style="0" customWidth="1"/>
    <col min="14" max="23" width="3.421875" style="0" customWidth="1"/>
  </cols>
  <sheetData>
    <row r="2" ht="33.75">
      <c r="A2" s="1" t="s">
        <v>0</v>
      </c>
    </row>
    <row r="5" spans="1:21" ht="33.7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S5" s="34"/>
      <c r="T5" s="34"/>
      <c r="U5" s="34"/>
    </row>
    <row r="8" spans="1:23" s="6" customFormat="1" ht="27.75" customHeight="1">
      <c r="A8" s="5" t="s">
        <v>1</v>
      </c>
      <c r="B8" s="32">
        <f ca="1">INT(RAND()*88+11)+ROUND(RAND()*0.9+0.05,1)</f>
        <v>24.2</v>
      </c>
      <c r="C8" s="32"/>
      <c r="D8" s="32"/>
      <c r="E8" s="25" t="s">
        <v>18</v>
      </c>
      <c r="F8" s="32">
        <f ca="1">INT(RAND()*9+1)+INT(RAND()*9+1)/10+INT(RAND()*9+1)/100</f>
        <v>2.29</v>
      </c>
      <c r="G8" s="32"/>
      <c r="H8" s="32"/>
      <c r="I8" s="7"/>
      <c r="J8" s="7"/>
      <c r="K8" s="22"/>
      <c r="M8" s="8" t="s">
        <v>9</v>
      </c>
      <c r="N8" s="32">
        <f ca="1">ROUND((RAND()*898+101),2)</f>
        <v>767.03</v>
      </c>
      <c r="O8" s="32"/>
      <c r="P8" s="32"/>
      <c r="Q8" s="32"/>
      <c r="R8" s="25" t="s">
        <v>18</v>
      </c>
      <c r="S8" s="32">
        <f ca="1">ROUND((RAND()*88+11),3)</f>
        <v>61.52</v>
      </c>
      <c r="T8" s="32"/>
      <c r="U8" s="32"/>
      <c r="V8" s="32"/>
      <c r="W8" s="22"/>
    </row>
    <row r="9" spans="1:23" s="6" customFormat="1" ht="27.75" customHeight="1">
      <c r="A9" s="5" t="s">
        <v>2</v>
      </c>
      <c r="B9" s="32">
        <f ca="1">INT(RAND()*88+11)+ROUND(RAND()*0.9+0.05,1)</f>
        <v>26.3</v>
      </c>
      <c r="C9" s="32"/>
      <c r="D9" s="32"/>
      <c r="E9" s="25" t="s">
        <v>18</v>
      </c>
      <c r="F9" s="32">
        <f ca="1">INT(RAND()*9+1)+INT(RAND()*9+1)/10+INT(RAND()*9+1)/100</f>
        <v>7.88</v>
      </c>
      <c r="G9" s="32"/>
      <c r="H9" s="32"/>
      <c r="I9" s="7"/>
      <c r="J9" s="7"/>
      <c r="K9" s="22"/>
      <c r="M9" s="8" t="s">
        <v>10</v>
      </c>
      <c r="N9" s="32">
        <f ca="1">ROUND((RAND()*898+101),2)</f>
        <v>863.89</v>
      </c>
      <c r="O9" s="32"/>
      <c r="P9" s="32"/>
      <c r="Q9" s="32"/>
      <c r="R9" s="25" t="s">
        <v>18</v>
      </c>
      <c r="S9" s="32">
        <f ca="1">ROUND((RAND()*88+11),3)</f>
        <v>97.434</v>
      </c>
      <c r="T9" s="32"/>
      <c r="U9" s="32"/>
      <c r="V9" s="32"/>
      <c r="W9" s="22"/>
    </row>
    <row r="10" spans="1:23" s="6" customFormat="1" ht="27.75" customHeight="1">
      <c r="A10" s="5" t="s">
        <v>3</v>
      </c>
      <c r="B10" s="32">
        <f ca="1">INT(RAND()*88+11)+ROUND(RAND()*0.9+0.05,1)</f>
        <v>78.3</v>
      </c>
      <c r="C10" s="32"/>
      <c r="D10" s="32"/>
      <c r="E10" s="25" t="s">
        <v>18</v>
      </c>
      <c r="F10" s="32">
        <f ca="1">INT(RAND()*9+1)+INT(RAND()*9+1)/10+INT(RAND()*9+1)/100</f>
        <v>6.94</v>
      </c>
      <c r="G10" s="32"/>
      <c r="H10" s="32"/>
      <c r="I10" s="22"/>
      <c r="J10" s="22"/>
      <c r="K10" s="22"/>
      <c r="M10" s="8" t="s">
        <v>12</v>
      </c>
      <c r="N10" s="32">
        <f ca="1">ROUND((RAND()*898+101),2)</f>
        <v>831.63</v>
      </c>
      <c r="O10" s="32"/>
      <c r="P10" s="32"/>
      <c r="Q10" s="32"/>
      <c r="R10" s="25" t="s">
        <v>18</v>
      </c>
      <c r="S10" s="32">
        <f ca="1">ROUND((RAND()*88+11),3)</f>
        <v>75.757</v>
      </c>
      <c r="T10" s="32"/>
      <c r="U10" s="32"/>
      <c r="V10" s="32"/>
      <c r="W10" s="22"/>
    </row>
    <row r="11" spans="1:23" s="6" customFormat="1" ht="27.75" customHeight="1">
      <c r="A11" s="5" t="s">
        <v>4</v>
      </c>
      <c r="B11" s="32">
        <f ca="1">INT(RAND()*88+11)+ROUND(RAND()*0.9+0.05,1)</f>
        <v>53.9</v>
      </c>
      <c r="C11" s="32"/>
      <c r="D11" s="32"/>
      <c r="E11" s="25" t="s">
        <v>18</v>
      </c>
      <c r="F11" s="32">
        <f ca="1">INT(RAND()*9+1)+INT(RAND()*9+1)/10+INT(RAND()*9+1)/100</f>
        <v>9.11</v>
      </c>
      <c r="G11" s="32"/>
      <c r="H11" s="32"/>
      <c r="I11" s="7"/>
      <c r="J11" s="7"/>
      <c r="K11" s="22"/>
      <c r="M11" s="8" t="s">
        <v>11</v>
      </c>
      <c r="N11" s="32">
        <f ca="1">ROUND((RAND()*898+101),2)</f>
        <v>332.11</v>
      </c>
      <c r="O11" s="32"/>
      <c r="P11" s="32"/>
      <c r="Q11" s="32"/>
      <c r="R11" s="25" t="s">
        <v>18</v>
      </c>
      <c r="S11" s="32">
        <f ca="1">ROUND((RAND()*88+11),3)</f>
        <v>13.848</v>
      </c>
      <c r="T11" s="32"/>
      <c r="U11" s="32"/>
      <c r="V11" s="32"/>
      <c r="W11" s="22"/>
    </row>
    <row r="12" spans="2:23" s="6" customFormat="1" ht="27.75" customHeight="1">
      <c r="B12" s="5"/>
      <c r="C12" s="7"/>
      <c r="D12" s="7"/>
      <c r="E12" s="26"/>
      <c r="F12" s="22"/>
      <c r="G12" s="22"/>
      <c r="H12" s="23"/>
      <c r="I12" s="7"/>
      <c r="J12" s="7"/>
      <c r="K12" s="22"/>
      <c r="N12" s="5"/>
      <c r="O12" s="7"/>
      <c r="P12" s="7"/>
      <c r="Q12" s="22"/>
      <c r="R12" s="26"/>
      <c r="S12" s="22"/>
      <c r="T12" s="23"/>
      <c r="U12" s="7"/>
      <c r="V12" s="7"/>
      <c r="W12" s="22"/>
    </row>
    <row r="13" spans="1:23" s="6" customFormat="1" ht="27.75" customHeight="1">
      <c r="A13" s="5" t="s">
        <v>5</v>
      </c>
      <c r="B13" s="32">
        <f ca="1">INT(RAND()*88+11)+ROUND(RAND()*0.9+0.05,1)</f>
        <v>92.5</v>
      </c>
      <c r="C13" s="32"/>
      <c r="D13" s="32"/>
      <c r="E13" s="25" t="s">
        <v>25</v>
      </c>
      <c r="F13" s="32">
        <f ca="1">INT(RAND()*9+1)+INT(RAND()*9+1)/10+INT(RAND()*9+1)/100</f>
        <v>5.68</v>
      </c>
      <c r="G13" s="32"/>
      <c r="H13" s="32"/>
      <c r="I13" s="22"/>
      <c r="J13" s="22"/>
      <c r="K13" s="22"/>
      <c r="M13" s="8" t="s">
        <v>20</v>
      </c>
      <c r="N13" s="32">
        <f ca="1">ROUND((RAND()*898+101),2)</f>
        <v>305.95</v>
      </c>
      <c r="O13" s="32"/>
      <c r="P13" s="32"/>
      <c r="Q13" s="32"/>
      <c r="R13" s="25" t="s">
        <v>25</v>
      </c>
      <c r="S13" s="32">
        <f ca="1">ROUND((RAND()*88+11),3)</f>
        <v>22.453</v>
      </c>
      <c r="T13" s="32"/>
      <c r="U13" s="32"/>
      <c r="V13" s="32"/>
      <c r="W13" s="22"/>
    </row>
    <row r="14" spans="1:23" s="6" customFormat="1" ht="27.75" customHeight="1">
      <c r="A14" s="5" t="s">
        <v>6</v>
      </c>
      <c r="B14" s="32">
        <f ca="1">INT(RAND()*88+11)+ROUND(RAND()*0.9+0.05,1)</f>
        <v>89.3</v>
      </c>
      <c r="C14" s="32"/>
      <c r="D14" s="32"/>
      <c r="E14" s="25" t="s">
        <v>25</v>
      </c>
      <c r="F14" s="32">
        <f ca="1">INT(RAND()*9+1)+INT(RAND()*9+1)/10+INT(RAND()*9+1)/100</f>
        <v>6.41</v>
      </c>
      <c r="G14" s="32"/>
      <c r="H14" s="32"/>
      <c r="I14" s="7"/>
      <c r="J14" s="7"/>
      <c r="K14" s="7"/>
      <c r="M14" s="8" t="s">
        <v>21</v>
      </c>
      <c r="N14" s="32">
        <f ca="1">ROUND((RAND()*898+101),2)</f>
        <v>391.56</v>
      </c>
      <c r="O14" s="32"/>
      <c r="P14" s="32"/>
      <c r="Q14" s="32"/>
      <c r="R14" s="25" t="s">
        <v>25</v>
      </c>
      <c r="S14" s="32">
        <f ca="1">ROUND((RAND()*88+11),3)</f>
        <v>65.54</v>
      </c>
      <c r="T14" s="32"/>
      <c r="U14" s="32"/>
      <c r="V14" s="32"/>
      <c r="W14" s="7"/>
    </row>
    <row r="15" spans="1:23" s="6" customFormat="1" ht="27.75" customHeight="1">
      <c r="A15" s="8" t="s">
        <v>8</v>
      </c>
      <c r="B15" s="32">
        <f ca="1">INT(RAND()*88+11)+ROUND(RAND()*0.9+0.05,1)</f>
        <v>96.8</v>
      </c>
      <c r="C15" s="32"/>
      <c r="D15" s="32"/>
      <c r="E15" s="25" t="s">
        <v>25</v>
      </c>
      <c r="F15" s="32">
        <f ca="1">INT(RAND()*9+1)+INT(RAND()*9+1)/10+INT(RAND()*9+1)/100</f>
        <v>4.76</v>
      </c>
      <c r="G15" s="32"/>
      <c r="H15" s="32"/>
      <c r="I15" s="7"/>
      <c r="J15" s="7"/>
      <c r="K15" s="7"/>
      <c r="M15" s="8" t="s">
        <v>22</v>
      </c>
      <c r="N15" s="32">
        <f ca="1">ROUND((RAND()*898+101),2)</f>
        <v>631.58</v>
      </c>
      <c r="O15" s="32"/>
      <c r="P15" s="32"/>
      <c r="Q15" s="32"/>
      <c r="R15" s="25" t="s">
        <v>25</v>
      </c>
      <c r="S15" s="32">
        <f ca="1">ROUND((RAND()*88+11),3)</f>
        <v>67.315</v>
      </c>
      <c r="T15" s="32"/>
      <c r="U15" s="32"/>
      <c r="V15" s="32"/>
      <c r="W15" s="7"/>
    </row>
    <row r="16" spans="1:23" s="6" customFormat="1" ht="27.75" customHeight="1">
      <c r="A16" s="5" t="s">
        <v>7</v>
      </c>
      <c r="B16" s="32">
        <f ca="1">INT(RAND()*88+11)+ROUND(RAND()*0.9+0.05,1)</f>
        <v>98.2</v>
      </c>
      <c r="C16" s="32"/>
      <c r="D16" s="32"/>
      <c r="E16" s="25" t="s">
        <v>25</v>
      </c>
      <c r="F16" s="32">
        <f ca="1">INT(RAND()*9+1)+INT(RAND()*9+1)/10+INT(RAND()*9+1)/100</f>
        <v>9.709999999999999</v>
      </c>
      <c r="G16" s="32"/>
      <c r="H16" s="32"/>
      <c r="I16" s="22"/>
      <c r="J16" s="22"/>
      <c r="K16" s="22"/>
      <c r="M16" s="8" t="s">
        <v>23</v>
      </c>
      <c r="N16" s="32">
        <f ca="1">ROUND((RAND()*898+101),2)</f>
        <v>179.92</v>
      </c>
      <c r="O16" s="32"/>
      <c r="P16" s="32"/>
      <c r="Q16" s="32"/>
      <c r="R16" s="25" t="s">
        <v>25</v>
      </c>
      <c r="S16" s="32">
        <f ca="1">ROUND((RAND()*88+11),3)</f>
        <v>95.93</v>
      </c>
      <c r="T16" s="32"/>
      <c r="U16" s="32"/>
      <c r="V16" s="32"/>
      <c r="W16" s="22"/>
    </row>
    <row r="17" spans="3:23" s="6" customFormat="1" ht="12.75" customHeight="1">
      <c r="C17" s="7"/>
      <c r="D17" s="7"/>
      <c r="E17" s="24"/>
      <c r="F17" s="22"/>
      <c r="G17" s="22"/>
      <c r="H17" s="22"/>
      <c r="I17" s="7"/>
      <c r="J17" s="7"/>
      <c r="K17" s="7"/>
      <c r="O17" s="7"/>
      <c r="P17" s="7"/>
      <c r="Q17" s="7"/>
      <c r="R17" s="22"/>
      <c r="S17" s="22"/>
      <c r="T17" s="22"/>
      <c r="U17" s="7"/>
      <c r="V17" s="7"/>
      <c r="W17" s="7"/>
    </row>
    <row r="18" spans="1:23" s="2" customFormat="1" ht="11.25" customHeight="1" hidden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2:23" s="3" customFormat="1" ht="18" customHeight="1">
      <c r="B19" s="4"/>
      <c r="C19" s="4"/>
      <c r="F19" s="4"/>
      <c r="I19" s="4"/>
      <c r="J19" s="4"/>
      <c r="N19" s="4"/>
      <c r="R19" s="4"/>
      <c r="S19" s="4"/>
      <c r="T19" s="4"/>
      <c r="U19" s="4"/>
      <c r="V19" s="4"/>
      <c r="W19" s="4"/>
    </row>
    <row r="20" spans="1:23" s="15" customFormat="1" ht="52.5" customHeight="1">
      <c r="A20" s="33" t="s">
        <v>13</v>
      </c>
      <c r="B20" s="13"/>
      <c r="C20" s="21" t="s">
        <v>4</v>
      </c>
      <c r="D20" s="20">
        <f>B11+F11</f>
        <v>63.01</v>
      </c>
      <c r="E20" s="20"/>
      <c r="F20" s="21" t="s">
        <v>7</v>
      </c>
      <c r="G20" s="20">
        <f>B16-F16</f>
        <v>88.49000000000001</v>
      </c>
      <c r="H20" s="20"/>
      <c r="I20" s="21" t="s">
        <v>11</v>
      </c>
      <c r="J20" s="20">
        <f>N11+S11</f>
        <v>345.958</v>
      </c>
      <c r="K20" s="20"/>
      <c r="L20" s="21" t="s">
        <v>23</v>
      </c>
      <c r="M20" s="20">
        <f>N16-S16</f>
        <v>83.98999999999998</v>
      </c>
      <c r="O20" s="16"/>
      <c r="P20" s="16"/>
      <c r="U20" s="13"/>
      <c r="V20" s="13"/>
      <c r="W20" s="13"/>
    </row>
    <row r="21" spans="1:23" s="15" customFormat="1" ht="52.5" customHeight="1">
      <c r="A21" s="33"/>
      <c r="C21" s="21" t="s">
        <v>3</v>
      </c>
      <c r="D21" s="20">
        <f>B10+F10</f>
        <v>85.24</v>
      </c>
      <c r="E21" s="20"/>
      <c r="F21" s="21" t="s">
        <v>8</v>
      </c>
      <c r="G21" s="20">
        <f>B15-F15</f>
        <v>92.03999999999999</v>
      </c>
      <c r="H21" s="20"/>
      <c r="I21" s="21" t="s">
        <v>12</v>
      </c>
      <c r="J21" s="20">
        <f>N10+S10</f>
        <v>907.387</v>
      </c>
      <c r="K21" s="20"/>
      <c r="L21" s="21" t="s">
        <v>22</v>
      </c>
      <c r="M21" s="20">
        <f>N15-S15</f>
        <v>564.2650000000001</v>
      </c>
      <c r="O21" s="16"/>
      <c r="P21" s="16"/>
      <c r="W21" s="17"/>
    </row>
    <row r="22" spans="1:23" s="15" customFormat="1" ht="52.5" customHeight="1">
      <c r="A22" s="33"/>
      <c r="B22" s="14"/>
      <c r="C22" s="21" t="s">
        <v>2</v>
      </c>
      <c r="D22" s="20">
        <f>B9+F9</f>
        <v>34.18</v>
      </c>
      <c r="E22" s="20"/>
      <c r="F22" s="21" t="s">
        <v>6</v>
      </c>
      <c r="G22" s="20">
        <f>B14-F14</f>
        <v>82.89</v>
      </c>
      <c r="H22" s="20"/>
      <c r="I22" s="21" t="s">
        <v>10</v>
      </c>
      <c r="J22" s="20">
        <f>N9+S9</f>
        <v>961.324</v>
      </c>
      <c r="K22" s="20"/>
      <c r="L22" s="21" t="s">
        <v>21</v>
      </c>
      <c r="M22" s="20">
        <f>N14-S14</f>
        <v>326.02</v>
      </c>
      <c r="O22" s="16"/>
      <c r="P22" s="16"/>
      <c r="U22" s="17"/>
      <c r="V22" s="17"/>
      <c r="W22" s="17"/>
    </row>
    <row r="23" spans="1:23" s="15" customFormat="1" ht="52.5" customHeight="1">
      <c r="A23" s="33"/>
      <c r="B23" s="16"/>
      <c r="C23" s="21" t="s">
        <v>1</v>
      </c>
      <c r="D23" s="20">
        <f>B8+F8</f>
        <v>26.49</v>
      </c>
      <c r="E23" s="20"/>
      <c r="F23" s="21" t="s">
        <v>5</v>
      </c>
      <c r="G23" s="20">
        <f>B13-F13</f>
        <v>86.82</v>
      </c>
      <c r="H23" s="20"/>
      <c r="I23" s="21" t="s">
        <v>9</v>
      </c>
      <c r="J23" s="20">
        <f>N8+S8</f>
        <v>828.55</v>
      </c>
      <c r="K23" s="20"/>
      <c r="L23" s="21" t="s">
        <v>20</v>
      </c>
      <c r="M23" s="20">
        <f>N13-S13</f>
        <v>283.497</v>
      </c>
      <c r="O23" s="16"/>
      <c r="P23" s="16"/>
      <c r="U23" s="17"/>
      <c r="V23" s="17"/>
      <c r="W23" s="17"/>
    </row>
    <row r="24" spans="1:23" s="15" customFormat="1" ht="21.75" customHeight="1">
      <c r="A24" s="19"/>
      <c r="R24" s="16"/>
      <c r="S24" s="16"/>
      <c r="T24" s="16"/>
      <c r="U24" s="17"/>
      <c r="V24" s="17"/>
      <c r="W24" s="17"/>
    </row>
    <row r="25" spans="1:23" s="15" customFormat="1" ht="18" customHeight="1">
      <c r="A25" s="28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s="15" customFormat="1" ht="32.25" customHeight="1">
      <c r="A26" s="19"/>
      <c r="Q26" s="18"/>
      <c r="R26" s="16"/>
      <c r="S26" s="16"/>
      <c r="T26" s="14"/>
      <c r="U26" s="17"/>
      <c r="V26" s="17"/>
      <c r="W26" s="17"/>
    </row>
    <row r="27" spans="16:23" s="3" customFormat="1" ht="21.75" customHeight="1">
      <c r="P27" s="12"/>
      <c r="Q27" s="12"/>
      <c r="R27" s="10"/>
      <c r="S27" s="10"/>
      <c r="T27" s="10"/>
      <c r="U27" s="11"/>
      <c r="V27" s="11"/>
      <c r="W27" s="11"/>
    </row>
    <row r="28" spans="16:23" s="3" customFormat="1" ht="21.75" customHeight="1">
      <c r="P28" s="12"/>
      <c r="Q28" s="12"/>
      <c r="R28" s="10"/>
      <c r="S28" s="10"/>
      <c r="T28" s="10"/>
      <c r="U28" s="11"/>
      <c r="V28" s="11"/>
      <c r="W28" s="11"/>
    </row>
    <row r="29" spans="18:20" s="3" customFormat="1" ht="21.75" customHeight="1">
      <c r="R29" s="10"/>
      <c r="T29" s="10"/>
    </row>
    <row r="30" spans="16:23" s="3" customFormat="1" ht="21.75" customHeight="1">
      <c r="P30" s="12"/>
      <c r="Q30" s="12"/>
      <c r="R30" s="10"/>
      <c r="S30" s="10"/>
      <c r="T30" s="9"/>
      <c r="U30" s="11"/>
      <c r="V30" s="11"/>
      <c r="W30" s="11"/>
    </row>
    <row r="31" spans="16:23" s="3" customFormat="1" ht="21.75" customHeight="1">
      <c r="P31" s="12"/>
      <c r="Q31" s="12"/>
      <c r="R31" s="10"/>
      <c r="S31" s="10"/>
      <c r="T31" s="10"/>
      <c r="U31" s="11"/>
      <c r="V31" s="11"/>
      <c r="W31" s="11"/>
    </row>
    <row r="32" spans="1:23" s="3" customFormat="1" ht="21.75" customHeight="1">
      <c r="A32" s="10"/>
      <c r="B32" s="10"/>
      <c r="C32" s="12"/>
      <c r="D32" s="12"/>
      <c r="E32" s="12"/>
      <c r="F32" s="10"/>
      <c r="G32" s="10"/>
      <c r="H32" s="10"/>
      <c r="I32" s="12"/>
      <c r="J32" s="12"/>
      <c r="K32" s="12"/>
      <c r="L32" s="10"/>
      <c r="M32" s="10"/>
      <c r="N32" s="10"/>
      <c r="O32" s="12"/>
      <c r="P32" s="12"/>
      <c r="Q32" s="12"/>
      <c r="R32" s="10"/>
      <c r="S32" s="10"/>
      <c r="T32" s="10"/>
      <c r="U32" s="12"/>
      <c r="V32" s="12"/>
      <c r="W32" s="12"/>
    </row>
    <row r="33" spans="2:20" s="3" customFormat="1" ht="21.75" customHeight="1">
      <c r="B33" s="10"/>
      <c r="R33" s="10"/>
      <c r="T33" s="10"/>
    </row>
    <row r="63" spans="1:18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</sheetData>
  <sheetProtection password="DFE5" sheet="1" objects="1" scenarios="1" selectLockedCells="1" selectUnlockedCells="1"/>
  <mergeCells count="38">
    <mergeCell ref="A63:R63"/>
    <mergeCell ref="A20:A23"/>
    <mergeCell ref="A25:W25"/>
    <mergeCell ref="S5:U5"/>
    <mergeCell ref="A18:W18"/>
    <mergeCell ref="A5:M5"/>
    <mergeCell ref="B8:D8"/>
    <mergeCell ref="B9:D9"/>
    <mergeCell ref="B10:D10"/>
    <mergeCell ref="B11:D11"/>
    <mergeCell ref="B13:D13"/>
    <mergeCell ref="B14:D14"/>
    <mergeCell ref="B15:D15"/>
    <mergeCell ref="B16:D16"/>
    <mergeCell ref="F8:H8"/>
    <mergeCell ref="F9:H9"/>
    <mergeCell ref="F10:H10"/>
    <mergeCell ref="F11:H11"/>
    <mergeCell ref="F13:H13"/>
    <mergeCell ref="F14:H14"/>
    <mergeCell ref="F15:H15"/>
    <mergeCell ref="F16:H16"/>
    <mergeCell ref="N13:Q13"/>
    <mergeCell ref="N14:Q14"/>
    <mergeCell ref="N15:Q15"/>
    <mergeCell ref="N8:Q8"/>
    <mergeCell ref="N9:Q9"/>
    <mergeCell ref="N10:Q10"/>
    <mergeCell ref="N16:Q16"/>
    <mergeCell ref="S8:V8"/>
    <mergeCell ref="S9:V9"/>
    <mergeCell ref="S10:V10"/>
    <mergeCell ref="S11:V11"/>
    <mergeCell ref="S13:V13"/>
    <mergeCell ref="S14:V14"/>
    <mergeCell ref="S15:V15"/>
    <mergeCell ref="S16:V16"/>
    <mergeCell ref="N11:Q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ignoredErrors>
    <ignoredError sqref="A8 B32:B33 G32 C32 D32 L32 E32 M32 A32 K32 B22:B23 F32 H32 I32 J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Singinghedgehog Empire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Family</dc:creator>
  <cp:keywords/>
  <dc:description/>
  <cp:lastModifiedBy>Harrison Family</cp:lastModifiedBy>
  <cp:lastPrinted>2009-02-09T12:51:03Z</cp:lastPrinted>
  <dcterms:created xsi:type="dcterms:W3CDTF">2008-10-27T22:12:40Z</dcterms:created>
  <dcterms:modified xsi:type="dcterms:W3CDTF">2009-02-11T19:36:26Z</dcterms:modified>
  <cp:category/>
  <cp:version/>
  <cp:contentType/>
  <cp:contentStatus/>
</cp:coreProperties>
</file>